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79" i="1"/>
  <c r="D68"/>
  <c r="D78" l="1"/>
  <c r="D30"/>
  <c r="D19"/>
  <c r="D31" l="1"/>
</calcChain>
</file>

<file path=xl/sharedStrings.xml><?xml version="1.0" encoding="utf-8"?>
<sst xmlns="http://schemas.openxmlformats.org/spreadsheetml/2006/main" count="57" uniqueCount="35">
  <si>
    <t>"МУП Решетовское ЖКХ"</t>
  </si>
  <si>
    <t xml:space="preserve">№ п/п </t>
  </si>
  <si>
    <t>наименование работы</t>
  </si>
  <si>
    <t>сумма, руб.</t>
  </si>
  <si>
    <t xml:space="preserve">Обще.хозяйственные расходы </t>
  </si>
  <si>
    <t>в т.ч.</t>
  </si>
  <si>
    <t>налог негатив.воздейст. на окр.среду</t>
  </si>
  <si>
    <t>налог УСН</t>
  </si>
  <si>
    <t>доставка котла, материалов</t>
  </si>
  <si>
    <t>зап.части,элект.циф.подпись и пр.</t>
  </si>
  <si>
    <t>амортизация</t>
  </si>
  <si>
    <t>канцтовары,программ.обесп. и пр.</t>
  </si>
  <si>
    <t>телефон, интер.,услуги печат.издания</t>
  </si>
  <si>
    <t>Итого</t>
  </si>
  <si>
    <t xml:space="preserve">Цеховые расходы </t>
  </si>
  <si>
    <t>спец.одежда</t>
  </si>
  <si>
    <t>сред.гигиены</t>
  </si>
  <si>
    <t>хоз.инвентарь</t>
  </si>
  <si>
    <t>молоко за вредность</t>
  </si>
  <si>
    <t>сред.защиты</t>
  </si>
  <si>
    <t>верхонки,перчатки</t>
  </si>
  <si>
    <t>строй материалы</t>
  </si>
  <si>
    <t>прочее (аренда, учаба и пр.)</t>
  </si>
  <si>
    <t>Всего</t>
  </si>
  <si>
    <t>ТЕПЛОСНАБЖЕНИЕ</t>
  </si>
  <si>
    <t>Расшифровка затрат по статьям цеховые и общехозяйственные расходы на 2015год</t>
  </si>
  <si>
    <t>Зар.плата управленческого персонала и отчис. на соц.нужды</t>
  </si>
  <si>
    <t>ГСМ</t>
  </si>
  <si>
    <t>Директор "МУП Решетовское ЖКХ"                                               Куринков П.И.</t>
  </si>
  <si>
    <t>Исп. Гиренко 25007</t>
  </si>
  <si>
    <t>ВОДОСНАБЖЕНИЕ</t>
  </si>
  <si>
    <t>прочее (изолента, фум лента и т.п.)</t>
  </si>
  <si>
    <t xml:space="preserve"> отчис. на соц.нужды</t>
  </si>
  <si>
    <t>Зар.плата управленческого персонала</t>
  </si>
  <si>
    <r>
      <t xml:space="preserve">услуги стороних организаций:                             </t>
    </r>
    <r>
      <rPr>
        <i/>
        <sz val="11"/>
        <color theme="1"/>
        <rFont val="Times New Roman"/>
        <family val="1"/>
        <charset val="204"/>
      </rPr>
      <t xml:space="preserve">   -разработко проектов;                                                                          - доставка материалов;                                                                      - охрана труда и т.д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</si>
</sst>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2" fillId="0" borderId="1" xfId="0" applyFont="1" applyBorder="1"/>
    <xf numFmtId="2" fontId="1" fillId="0" borderId="1" xfId="0" applyNumberFormat="1" applyFont="1" applyBorder="1"/>
    <xf numFmtId="0" fontId="2" fillId="0" borderId="1" xfId="0" applyFont="1" applyFill="1" applyBorder="1"/>
    <xf numFmtId="2" fontId="2" fillId="0" borderId="1" xfId="0" applyNumberFormat="1" applyFont="1" applyBorder="1"/>
    <xf numFmtId="0" fontId="2" fillId="0" borderId="0" xfId="0" applyFont="1" applyFill="1" applyBorder="1"/>
    <xf numFmtId="0" fontId="2" fillId="0" borderId="0" xfId="0" applyFont="1"/>
    <xf numFmtId="0" fontId="6" fillId="0" borderId="0" xfId="0" applyFont="1"/>
    <xf numFmtId="0" fontId="7" fillId="0" borderId="1" xfId="0" applyFont="1" applyBorder="1" applyAlignment="1">
      <alignment wrapText="1"/>
    </xf>
    <xf numFmtId="2" fontId="7" fillId="0" borderId="1" xfId="0" applyNumberFormat="1" applyFont="1" applyBorder="1"/>
    <xf numFmtId="0" fontId="7" fillId="0" borderId="1" xfId="0" applyFont="1" applyBorder="1"/>
    <xf numFmtId="164" fontId="7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/>
    <xf numFmtId="2" fontId="8" fillId="0" borderId="1" xfId="0" applyNumberFormat="1" applyFont="1" applyBorder="1"/>
    <xf numFmtId="0" fontId="9" fillId="0" borderId="1" xfId="0" applyFont="1" applyBorder="1"/>
    <xf numFmtId="2" fontId="9" fillId="0" borderId="1" xfId="0" applyNumberFormat="1" applyFont="1" applyBorder="1"/>
    <xf numFmtId="0" fontId="10" fillId="0" borderId="1" xfId="0" applyFont="1" applyBorder="1"/>
    <xf numFmtId="0" fontId="11" fillId="0" borderId="1" xfId="0" applyFont="1" applyFill="1" applyBorder="1"/>
    <xf numFmtId="2" fontId="11" fillId="0" borderId="1" xfId="0" applyNumberFormat="1" applyFont="1" applyBorder="1"/>
    <xf numFmtId="0" fontId="2" fillId="0" borderId="2" xfId="0" applyFont="1" applyBorder="1"/>
    <xf numFmtId="0" fontId="8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99"/>
  <sheetViews>
    <sheetView tabSelected="1" topLeftCell="A58" workbookViewId="0">
      <selection activeCell="E83" sqref="E83"/>
    </sheetView>
  </sheetViews>
  <sheetFormatPr defaultRowHeight="15"/>
  <cols>
    <col min="3" max="3" width="41" customWidth="1"/>
    <col min="4" max="4" width="25.7109375" customWidth="1"/>
  </cols>
  <sheetData>
    <row r="2" spans="2:4">
      <c r="B2" t="s">
        <v>0</v>
      </c>
    </row>
    <row r="4" spans="2:4">
      <c r="B4" s="11" t="s">
        <v>25</v>
      </c>
      <c r="D4" s="1"/>
    </row>
    <row r="6" spans="2:4" ht="18.75">
      <c r="C6" s="12" t="s">
        <v>24</v>
      </c>
    </row>
    <row r="7" spans="2:4">
      <c r="B7" s="2" t="s">
        <v>1</v>
      </c>
      <c r="C7" s="2" t="s">
        <v>2</v>
      </c>
      <c r="D7" s="2" t="s">
        <v>3</v>
      </c>
    </row>
    <row r="8" spans="2:4">
      <c r="B8" s="25">
        <v>1</v>
      </c>
      <c r="C8" s="3" t="s">
        <v>4</v>
      </c>
      <c r="D8" s="2"/>
    </row>
    <row r="9" spans="2:4">
      <c r="B9" s="2"/>
      <c r="C9" s="4" t="s">
        <v>5</v>
      </c>
      <c r="D9" s="2"/>
    </row>
    <row r="10" spans="2:4" ht="30">
      <c r="B10" s="18">
        <v>1</v>
      </c>
      <c r="C10" s="13" t="s">
        <v>26</v>
      </c>
      <c r="D10" s="14">
        <v>571200</v>
      </c>
    </row>
    <row r="11" spans="2:4">
      <c r="B11" s="18">
        <v>2</v>
      </c>
      <c r="C11" s="15" t="s">
        <v>27</v>
      </c>
      <c r="D11" s="16">
        <v>60000</v>
      </c>
    </row>
    <row r="12" spans="2:4" ht="18" customHeight="1">
      <c r="B12" s="18">
        <v>3</v>
      </c>
      <c r="C12" s="17" t="s">
        <v>6</v>
      </c>
      <c r="D12" s="19">
        <v>30000</v>
      </c>
    </row>
    <row r="13" spans="2:4">
      <c r="B13" s="18">
        <v>4</v>
      </c>
      <c r="C13" s="18" t="s">
        <v>7</v>
      </c>
      <c r="D13" s="19">
        <v>40000</v>
      </c>
    </row>
    <row r="14" spans="2:4">
      <c r="B14" s="18">
        <v>5</v>
      </c>
      <c r="C14" s="18" t="s">
        <v>8</v>
      </c>
      <c r="D14" s="19">
        <v>5000</v>
      </c>
    </row>
    <row r="15" spans="2:4">
      <c r="B15" s="18">
        <v>6</v>
      </c>
      <c r="C15" s="18" t="s">
        <v>9</v>
      </c>
      <c r="D15" s="19">
        <v>15000</v>
      </c>
    </row>
    <row r="16" spans="2:4">
      <c r="B16" s="18">
        <v>7</v>
      </c>
      <c r="C16" s="18" t="s">
        <v>10</v>
      </c>
      <c r="D16" s="19">
        <v>12000</v>
      </c>
    </row>
    <row r="17" spans="2:4">
      <c r="B17" s="18">
        <v>8</v>
      </c>
      <c r="C17" s="18" t="s">
        <v>11</v>
      </c>
      <c r="D17" s="19">
        <v>42000</v>
      </c>
    </row>
    <row r="18" spans="2:4">
      <c r="B18" s="18">
        <v>9</v>
      </c>
      <c r="C18" s="18" t="s">
        <v>12</v>
      </c>
      <c r="D18" s="19">
        <v>73000</v>
      </c>
    </row>
    <row r="19" spans="2:4">
      <c r="B19" s="18"/>
      <c r="C19" s="20" t="s">
        <v>13</v>
      </c>
      <c r="D19" s="21">
        <f>D10+D11+D12+D13+D14+D15+D16+D17+D18</f>
        <v>848200</v>
      </c>
    </row>
    <row r="20" spans="2:4">
      <c r="B20" s="6">
        <v>2</v>
      </c>
      <c r="C20" s="3" t="s">
        <v>14</v>
      </c>
      <c r="D20" s="6"/>
    </row>
    <row r="21" spans="2:4">
      <c r="B21" s="2"/>
      <c r="C21" s="5" t="s">
        <v>5</v>
      </c>
      <c r="D21" s="7"/>
    </row>
    <row r="22" spans="2:4">
      <c r="B22" s="18">
        <v>1</v>
      </c>
      <c r="C22" s="18" t="s">
        <v>15</v>
      </c>
      <c r="D22" s="19">
        <v>17500</v>
      </c>
    </row>
    <row r="23" spans="2:4">
      <c r="B23" s="18">
        <v>2</v>
      </c>
      <c r="C23" s="18" t="s">
        <v>16</v>
      </c>
      <c r="D23" s="19">
        <v>800</v>
      </c>
    </row>
    <row r="24" spans="2:4">
      <c r="B24" s="18">
        <v>3</v>
      </c>
      <c r="C24" s="18" t="s">
        <v>17</v>
      </c>
      <c r="D24" s="19">
        <v>4000</v>
      </c>
    </row>
    <row r="25" spans="2:4">
      <c r="B25" s="18">
        <v>4</v>
      </c>
      <c r="C25" s="18" t="s">
        <v>18</v>
      </c>
      <c r="D25" s="19">
        <v>15000</v>
      </c>
    </row>
    <row r="26" spans="2:4">
      <c r="B26" s="18">
        <v>5</v>
      </c>
      <c r="C26" s="18" t="s">
        <v>19</v>
      </c>
      <c r="D26" s="19">
        <v>500</v>
      </c>
    </row>
    <row r="27" spans="2:4">
      <c r="B27" s="18">
        <v>6</v>
      </c>
      <c r="C27" s="18" t="s">
        <v>20</v>
      </c>
      <c r="D27" s="19">
        <v>7000</v>
      </c>
    </row>
    <row r="28" spans="2:4">
      <c r="B28" s="18">
        <v>7</v>
      </c>
      <c r="C28" s="18" t="s">
        <v>21</v>
      </c>
      <c r="D28" s="19">
        <v>45000</v>
      </c>
    </row>
    <row r="29" spans="2:4">
      <c r="B29" s="18">
        <v>8</v>
      </c>
      <c r="C29" s="18" t="s">
        <v>22</v>
      </c>
      <c r="D29" s="19">
        <v>33400</v>
      </c>
    </row>
    <row r="30" spans="2:4">
      <c r="B30" s="22"/>
      <c r="C30" s="23" t="s">
        <v>13</v>
      </c>
      <c r="D30" s="24">
        <f>D22+D23+D24+D25+D26+D27+D28+D29</f>
        <v>123200</v>
      </c>
    </row>
    <row r="31" spans="2:4">
      <c r="B31" s="6"/>
      <c r="C31" s="8" t="s">
        <v>23</v>
      </c>
      <c r="D31" s="9">
        <f>D19+D30</f>
        <v>971400</v>
      </c>
    </row>
    <row r="32" spans="2:4">
      <c r="C32" s="10"/>
    </row>
    <row r="34" spans="1:5">
      <c r="A34" s="26"/>
      <c r="B34" s="26" t="s">
        <v>28</v>
      </c>
      <c r="C34" s="26"/>
      <c r="D34" s="26"/>
      <c r="E34" s="26"/>
    </row>
    <row r="35" spans="1:5">
      <c r="A35" s="26"/>
      <c r="B35" s="26"/>
      <c r="C35" s="26"/>
      <c r="D35" s="26"/>
      <c r="E35" s="26"/>
    </row>
    <row r="36" spans="1:5">
      <c r="A36" s="26"/>
      <c r="B36" s="26"/>
      <c r="C36" s="26"/>
      <c r="D36" s="26"/>
      <c r="E36" s="26"/>
    </row>
    <row r="37" spans="1:5">
      <c r="A37" s="26"/>
      <c r="B37" s="26"/>
      <c r="C37" s="26"/>
      <c r="D37" s="26"/>
      <c r="E37" s="26"/>
    </row>
    <row r="42" spans="1:5">
      <c r="A42" s="26"/>
      <c r="B42" s="26"/>
      <c r="C42" s="26"/>
      <c r="D42" s="26"/>
      <c r="E42" s="26"/>
    </row>
    <row r="43" spans="1:5">
      <c r="A43" s="26"/>
      <c r="B43" s="26"/>
      <c r="C43" s="26"/>
      <c r="D43" s="26"/>
      <c r="E43" s="26"/>
    </row>
    <row r="44" spans="1:5">
      <c r="A44" s="26"/>
      <c r="B44" s="26"/>
      <c r="C44" s="26"/>
      <c r="D44" s="26"/>
      <c r="E44" s="26"/>
    </row>
    <row r="45" spans="1:5">
      <c r="A45" s="26"/>
      <c r="B45" s="26"/>
      <c r="C45" s="26"/>
      <c r="D45" s="26"/>
      <c r="E45" s="26"/>
    </row>
    <row r="46" spans="1:5">
      <c r="A46" s="26"/>
      <c r="B46" s="26"/>
      <c r="C46" s="26"/>
      <c r="D46" s="26"/>
      <c r="E46" s="26"/>
    </row>
    <row r="48" spans="1:5">
      <c r="A48" s="26"/>
      <c r="B48" s="26"/>
      <c r="C48" s="26"/>
      <c r="D48" s="26"/>
      <c r="E48" s="26"/>
    </row>
    <row r="49" spans="1:5">
      <c r="A49" s="26"/>
      <c r="B49" s="26" t="s">
        <v>29</v>
      </c>
      <c r="C49" s="26"/>
      <c r="D49" s="26"/>
      <c r="E49" s="26"/>
    </row>
    <row r="50" spans="1:5">
      <c r="A50" s="26"/>
      <c r="B50" s="26"/>
      <c r="C50" s="26"/>
      <c r="D50" s="26"/>
      <c r="E50" s="26"/>
    </row>
    <row r="51" spans="1:5">
      <c r="A51" s="26"/>
      <c r="B51" s="26"/>
      <c r="C51" s="26"/>
      <c r="D51" s="26"/>
      <c r="E51" s="26"/>
    </row>
    <row r="57" spans="1:5">
      <c r="B57" t="s">
        <v>0</v>
      </c>
    </row>
    <row r="59" spans="1:5">
      <c r="B59" s="11" t="s">
        <v>25</v>
      </c>
      <c r="D59" s="1"/>
    </row>
    <row r="61" spans="1:5" ht="18.75">
      <c r="C61" s="12" t="s">
        <v>30</v>
      </c>
    </row>
    <row r="62" spans="1:5">
      <c r="B62" s="2" t="s">
        <v>1</v>
      </c>
      <c r="C62" s="2" t="s">
        <v>2</v>
      </c>
      <c r="D62" s="2" t="s">
        <v>3</v>
      </c>
    </row>
    <row r="63" spans="1:5">
      <c r="B63" s="25">
        <v>1</v>
      </c>
      <c r="C63" s="3" t="s">
        <v>4</v>
      </c>
      <c r="D63" s="2"/>
    </row>
    <row r="64" spans="1:5">
      <c r="B64" s="2"/>
      <c r="C64" s="4" t="s">
        <v>5</v>
      </c>
      <c r="D64" s="2"/>
    </row>
    <row r="65" spans="2:4">
      <c r="B65" s="18">
        <v>1</v>
      </c>
      <c r="C65" s="13" t="s">
        <v>33</v>
      </c>
      <c r="D65" s="14">
        <v>32700</v>
      </c>
    </row>
    <row r="66" spans="2:4">
      <c r="B66" s="18">
        <v>2</v>
      </c>
      <c r="C66" s="15" t="s">
        <v>32</v>
      </c>
      <c r="D66" s="14">
        <v>9875.4</v>
      </c>
    </row>
    <row r="67" spans="2:4" ht="60">
      <c r="B67" s="18">
        <v>3</v>
      </c>
      <c r="C67" s="17" t="s">
        <v>34</v>
      </c>
      <c r="D67" s="19">
        <v>37400</v>
      </c>
    </row>
    <row r="68" spans="2:4">
      <c r="B68" s="18"/>
      <c r="C68" s="20" t="s">
        <v>13</v>
      </c>
      <c r="D68" s="21">
        <f>D65+D66+D67</f>
        <v>79975.399999999994</v>
      </c>
    </row>
    <row r="69" spans="2:4">
      <c r="B69" s="6">
        <v>2</v>
      </c>
      <c r="C69" s="3" t="s">
        <v>14</v>
      </c>
      <c r="D69" s="6"/>
    </row>
    <row r="70" spans="2:4">
      <c r="B70" s="2"/>
      <c r="C70" s="5" t="s">
        <v>5</v>
      </c>
      <c r="D70" s="7">
        <v>17500</v>
      </c>
    </row>
    <row r="71" spans="2:4">
      <c r="B71" s="18">
        <v>1</v>
      </c>
      <c r="C71" s="2" t="s">
        <v>15</v>
      </c>
      <c r="D71" s="2">
        <v>1700</v>
      </c>
    </row>
    <row r="72" spans="2:4">
      <c r="B72" s="18">
        <v>2</v>
      </c>
      <c r="C72" s="2" t="s">
        <v>16</v>
      </c>
      <c r="D72" s="2">
        <v>600</v>
      </c>
    </row>
    <row r="73" spans="2:4">
      <c r="B73" s="18">
        <v>3</v>
      </c>
      <c r="C73" s="2" t="s">
        <v>17</v>
      </c>
      <c r="D73" s="2">
        <v>2300</v>
      </c>
    </row>
    <row r="74" spans="2:4">
      <c r="B74" s="18">
        <v>4</v>
      </c>
      <c r="C74" s="2" t="s">
        <v>19</v>
      </c>
      <c r="D74" s="2">
        <v>1500</v>
      </c>
    </row>
    <row r="75" spans="2:4">
      <c r="B75" s="18">
        <v>5</v>
      </c>
      <c r="C75" s="2" t="s">
        <v>20</v>
      </c>
      <c r="D75" s="2">
        <v>4600</v>
      </c>
    </row>
    <row r="76" spans="2:4">
      <c r="B76" s="18">
        <v>6</v>
      </c>
      <c r="C76" s="2" t="s">
        <v>21</v>
      </c>
      <c r="D76" s="2">
        <v>8050</v>
      </c>
    </row>
    <row r="77" spans="2:4">
      <c r="B77" s="18">
        <v>7</v>
      </c>
      <c r="C77" s="2" t="s">
        <v>31</v>
      </c>
      <c r="D77" s="2">
        <v>1250</v>
      </c>
    </row>
    <row r="78" spans="2:4">
      <c r="B78" s="22"/>
      <c r="C78" s="23" t="s">
        <v>13</v>
      </c>
      <c r="D78" s="24">
        <f>D71+D72+D73+D74+D75+D76+D77</f>
        <v>20000</v>
      </c>
    </row>
    <row r="79" spans="2:4">
      <c r="B79" s="6"/>
      <c r="C79" s="8" t="s">
        <v>23</v>
      </c>
      <c r="D79" s="9">
        <f>D68+D78</f>
        <v>99975.4</v>
      </c>
    </row>
    <row r="80" spans="2:4">
      <c r="C80" s="10"/>
    </row>
    <row r="82" spans="2:4">
      <c r="B82" s="26" t="s">
        <v>28</v>
      </c>
      <c r="C82" s="26"/>
      <c r="D82" s="26"/>
    </row>
    <row r="83" spans="2:4">
      <c r="B83" s="26"/>
      <c r="C83" s="26"/>
      <c r="D83" s="26"/>
    </row>
    <row r="84" spans="2:4">
      <c r="B84" s="26"/>
      <c r="C84" s="26"/>
      <c r="D84" s="26"/>
    </row>
    <row r="85" spans="2:4">
      <c r="B85" s="26"/>
      <c r="C85" s="26"/>
      <c r="D85" s="26"/>
    </row>
    <row r="90" spans="2:4">
      <c r="B90" s="26"/>
      <c r="C90" s="26"/>
      <c r="D90" s="26"/>
    </row>
    <row r="91" spans="2:4">
      <c r="B91" s="26"/>
      <c r="C91" s="26"/>
      <c r="D91" s="26"/>
    </row>
    <row r="92" spans="2:4">
      <c r="B92" s="26"/>
      <c r="C92" s="26"/>
      <c r="D92" s="26"/>
    </row>
    <row r="93" spans="2:4">
      <c r="B93" s="26"/>
      <c r="C93" s="26"/>
      <c r="D93" s="26"/>
    </row>
    <row r="94" spans="2:4">
      <c r="B94" s="26"/>
      <c r="C94" s="26"/>
      <c r="D94" s="26"/>
    </row>
    <row r="96" spans="2:4">
      <c r="B96" s="26"/>
      <c r="C96" s="26"/>
      <c r="D96" s="26"/>
    </row>
    <row r="97" spans="2:4">
      <c r="B97" s="26" t="s">
        <v>29</v>
      </c>
      <c r="C97" s="26"/>
      <c r="D97" s="26"/>
    </row>
    <row r="98" spans="2:4">
      <c r="B98" s="26"/>
      <c r="C98" s="26"/>
      <c r="D98" s="26"/>
    </row>
    <row r="99" spans="2:4">
      <c r="B99" s="26"/>
      <c r="C99" s="26"/>
      <c r="D99" s="26"/>
    </row>
  </sheetData>
  <pageMargins left="0.7" right="0.7" top="0.75" bottom="0.75" header="0.3" footer="0.3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2014-05-27T12:26:20Z</dcterms:modified>
</cp:coreProperties>
</file>