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0" i="1"/>
  <c r="G79"/>
  <c r="G78"/>
  <c r="G77"/>
  <c r="G76"/>
  <c r="G75"/>
  <c r="G74"/>
  <c r="G73"/>
  <c r="G82" s="1"/>
  <c r="G52"/>
  <c r="G51"/>
  <c r="G50"/>
  <c r="G49"/>
  <c r="G48"/>
  <c r="G47"/>
  <c r="G46"/>
  <c r="G45"/>
  <c r="G16"/>
  <c r="G17"/>
  <c r="G15"/>
  <c r="G14"/>
  <c r="G13"/>
  <c r="G12"/>
  <c r="G11"/>
  <c r="G10"/>
  <c r="G9"/>
  <c r="G19" l="1"/>
  <c r="G54"/>
</calcChain>
</file>

<file path=xl/sharedStrings.xml><?xml version="1.0" encoding="utf-8"?>
<sst xmlns="http://schemas.openxmlformats.org/spreadsheetml/2006/main" count="92" uniqueCount="28">
  <si>
    <t>"МУП Решетовское ЖКХ"</t>
  </si>
  <si>
    <t xml:space="preserve">№ п/п </t>
  </si>
  <si>
    <t>наименование работы</t>
  </si>
  <si>
    <t>кол-во</t>
  </si>
  <si>
    <t>ед.</t>
  </si>
  <si>
    <t>цена,руб.</t>
  </si>
  <si>
    <t>сумма,руб.</t>
  </si>
  <si>
    <t>в т.ч.</t>
  </si>
  <si>
    <t>труба</t>
  </si>
  <si>
    <t>м</t>
  </si>
  <si>
    <t>шт</t>
  </si>
  <si>
    <t>тройник</t>
  </si>
  <si>
    <t>услуги эксковатора</t>
  </si>
  <si>
    <t>час</t>
  </si>
  <si>
    <t>Итого</t>
  </si>
  <si>
    <t>Директор "МУП Решетовское ЖКХ"                                    Куринков П.И.</t>
  </si>
  <si>
    <t>текущий ремонт -участки</t>
  </si>
  <si>
    <t>Расшифровка затрат на текущий ремонт  2013г. (факт)</t>
  </si>
  <si>
    <t>сгоны</t>
  </si>
  <si>
    <t>муфта переход</t>
  </si>
  <si>
    <t>хомут</t>
  </si>
  <si>
    <t>кран</t>
  </si>
  <si>
    <t>услуги сварки</t>
  </si>
  <si>
    <t>прочее(опилки, утеплитель и т.д.)</t>
  </si>
  <si>
    <t>Исп. Гиренко25007</t>
  </si>
  <si>
    <t>Расшифровка затрат на текущий ремонт  2014г. (ожид)</t>
  </si>
  <si>
    <t>услуги Бары (распиловка грунта в зимний период)</t>
  </si>
  <si>
    <t>Расшифровка затрат на текущий ремонт  2015г. (проект организации)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</si>
</sst>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4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4" fontId="2" fillId="0" borderId="0" xfId="0" applyNumberFormat="1" applyFont="1" applyBorder="1"/>
    <xf numFmtId="2" fontId="0" fillId="0" borderId="1" xfId="0" applyNumberFormat="1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87"/>
  <sheetViews>
    <sheetView tabSelected="1" topLeftCell="A67" workbookViewId="0">
      <selection activeCell="I50" sqref="I50"/>
    </sheetView>
  </sheetViews>
  <sheetFormatPr defaultRowHeight="15"/>
  <cols>
    <col min="2" max="2" width="6.28515625" customWidth="1"/>
    <col min="3" max="3" width="32.42578125" customWidth="1"/>
    <col min="4" max="4" width="10" customWidth="1"/>
    <col min="6" max="6" width="12.42578125" customWidth="1"/>
    <col min="7" max="7" width="15.140625" customWidth="1"/>
  </cols>
  <sheetData>
    <row r="3" spans="2:7">
      <c r="F3" t="s">
        <v>0</v>
      </c>
    </row>
    <row r="5" spans="2:7">
      <c r="C5" s="1" t="s">
        <v>17</v>
      </c>
      <c r="D5" s="1"/>
    </row>
    <row r="6" spans="2:7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</row>
    <row r="7" spans="2:7" ht="28.5" customHeight="1">
      <c r="B7" s="3">
        <v>1</v>
      </c>
      <c r="C7" s="4" t="s">
        <v>16</v>
      </c>
      <c r="D7" s="2"/>
      <c r="E7" s="2"/>
      <c r="F7" s="2"/>
      <c r="G7" s="2"/>
    </row>
    <row r="8" spans="2:7">
      <c r="B8" s="2"/>
      <c r="C8" s="5" t="s">
        <v>7</v>
      </c>
      <c r="D8" s="2"/>
      <c r="E8" s="2"/>
      <c r="F8" s="2"/>
      <c r="G8" s="2"/>
    </row>
    <row r="9" spans="2:7">
      <c r="B9" s="2"/>
      <c r="C9" s="2" t="s">
        <v>8</v>
      </c>
      <c r="D9" s="2">
        <v>100</v>
      </c>
      <c r="E9" s="2" t="s">
        <v>9</v>
      </c>
      <c r="F9" s="13">
        <v>162.5</v>
      </c>
      <c r="G9" s="6">
        <f t="shared" ref="G9:G17" si="0">D9*F9</f>
        <v>16250</v>
      </c>
    </row>
    <row r="10" spans="2:7">
      <c r="B10" s="2"/>
      <c r="C10" s="2" t="s">
        <v>18</v>
      </c>
      <c r="D10" s="2">
        <v>21</v>
      </c>
      <c r="E10" s="2" t="s">
        <v>10</v>
      </c>
      <c r="F10" s="13">
        <v>115</v>
      </c>
      <c r="G10" s="6">
        <f t="shared" si="0"/>
        <v>2415</v>
      </c>
    </row>
    <row r="11" spans="2:7">
      <c r="B11" s="2"/>
      <c r="C11" s="2" t="s">
        <v>11</v>
      </c>
      <c r="D11" s="2">
        <v>42</v>
      </c>
      <c r="E11" s="2" t="s">
        <v>10</v>
      </c>
      <c r="F11" s="13">
        <v>212.5</v>
      </c>
      <c r="G11" s="6">
        <f t="shared" si="0"/>
        <v>8925</v>
      </c>
    </row>
    <row r="12" spans="2:7">
      <c r="B12" s="2"/>
      <c r="C12" s="2" t="s">
        <v>19</v>
      </c>
      <c r="D12" s="2">
        <v>20</v>
      </c>
      <c r="E12" s="2" t="s">
        <v>10</v>
      </c>
      <c r="F12" s="13">
        <v>209</v>
      </c>
      <c r="G12" s="6">
        <f t="shared" si="0"/>
        <v>4180</v>
      </c>
    </row>
    <row r="13" spans="2:7">
      <c r="B13" s="2"/>
      <c r="C13" s="2" t="s">
        <v>20</v>
      </c>
      <c r="D13" s="2">
        <v>19</v>
      </c>
      <c r="E13" s="2" t="s">
        <v>10</v>
      </c>
      <c r="F13" s="13">
        <v>115</v>
      </c>
      <c r="G13" s="6">
        <f t="shared" si="0"/>
        <v>2185</v>
      </c>
    </row>
    <row r="14" spans="2:7">
      <c r="B14" s="2"/>
      <c r="C14" s="2" t="s">
        <v>21</v>
      </c>
      <c r="D14" s="2">
        <v>18</v>
      </c>
      <c r="E14" s="2" t="s">
        <v>10</v>
      </c>
      <c r="F14" s="13">
        <v>620</v>
      </c>
      <c r="G14" s="6">
        <f t="shared" si="0"/>
        <v>11160</v>
      </c>
    </row>
    <row r="15" spans="2:7">
      <c r="B15" s="2"/>
      <c r="C15" s="2" t="s">
        <v>12</v>
      </c>
      <c r="D15" s="2">
        <v>65</v>
      </c>
      <c r="E15" s="2" t="s">
        <v>13</v>
      </c>
      <c r="F15" s="2">
        <v>2000</v>
      </c>
      <c r="G15" s="6">
        <f>D15*F15</f>
        <v>130000</v>
      </c>
    </row>
    <row r="16" spans="2:7" ht="30">
      <c r="B16" s="2"/>
      <c r="C16" s="4" t="s">
        <v>26</v>
      </c>
      <c r="D16" s="2">
        <v>11</v>
      </c>
      <c r="E16" s="2" t="s">
        <v>13</v>
      </c>
      <c r="F16" s="2">
        <v>2200</v>
      </c>
      <c r="G16" s="6">
        <f t="shared" si="0"/>
        <v>24200</v>
      </c>
    </row>
    <row r="17" spans="2:7">
      <c r="B17" s="2"/>
      <c r="C17" s="2" t="s">
        <v>22</v>
      </c>
      <c r="D17" s="2">
        <v>21</v>
      </c>
      <c r="E17" s="2" t="s">
        <v>13</v>
      </c>
      <c r="F17" s="2">
        <v>1200</v>
      </c>
      <c r="G17" s="6">
        <f t="shared" si="0"/>
        <v>25200</v>
      </c>
    </row>
    <row r="18" spans="2:7">
      <c r="B18" s="2"/>
      <c r="C18" s="14" t="s">
        <v>23</v>
      </c>
      <c r="D18" s="2"/>
      <c r="E18" s="2"/>
      <c r="F18" s="2"/>
      <c r="G18" s="13">
        <v>11667</v>
      </c>
    </row>
    <row r="19" spans="2:7">
      <c r="B19" s="2"/>
      <c r="C19" s="7" t="s">
        <v>14</v>
      </c>
      <c r="D19" s="8"/>
      <c r="E19" s="8"/>
      <c r="F19" s="8"/>
      <c r="G19" s="9">
        <f>G9+G10+G11+G12+G13+G14+G15+G16+G17+G18</f>
        <v>236182</v>
      </c>
    </row>
    <row r="20" spans="2:7">
      <c r="B20" s="10"/>
      <c r="C20" s="11"/>
      <c r="D20" s="10"/>
      <c r="E20" s="10"/>
      <c r="F20" s="10"/>
      <c r="G20" s="12"/>
    </row>
    <row r="21" spans="2:7">
      <c r="B21" s="10"/>
      <c r="C21" s="11"/>
      <c r="D21" s="10"/>
      <c r="E21" s="10"/>
      <c r="F21" s="10"/>
      <c r="G21" s="12"/>
    </row>
    <row r="22" spans="2:7">
      <c r="B22" t="s">
        <v>15</v>
      </c>
    </row>
    <row r="24" spans="2:7">
      <c r="B24" t="s">
        <v>24</v>
      </c>
    </row>
    <row r="39" spans="2:7">
      <c r="F39" t="s">
        <v>0</v>
      </c>
    </row>
    <row r="41" spans="2:7">
      <c r="C41" s="1" t="s">
        <v>25</v>
      </c>
      <c r="D41" s="1"/>
    </row>
    <row r="42" spans="2:7">
      <c r="B42" s="2" t="s">
        <v>1</v>
      </c>
      <c r="C42" s="2" t="s">
        <v>2</v>
      </c>
      <c r="D42" s="2" t="s">
        <v>3</v>
      </c>
      <c r="E42" s="2" t="s">
        <v>4</v>
      </c>
      <c r="F42" s="2" t="s">
        <v>5</v>
      </c>
      <c r="G42" s="2" t="s">
        <v>6</v>
      </c>
    </row>
    <row r="43" spans="2:7">
      <c r="B43" s="3">
        <v>1</v>
      </c>
      <c r="C43" s="4" t="s">
        <v>16</v>
      </c>
      <c r="D43" s="2"/>
      <c r="E43" s="2"/>
      <c r="F43" s="2"/>
      <c r="G43" s="2"/>
    </row>
    <row r="44" spans="2:7">
      <c r="B44" s="2"/>
      <c r="C44" s="5" t="s">
        <v>7</v>
      </c>
      <c r="D44" s="2"/>
      <c r="E44" s="2"/>
      <c r="F44" s="2"/>
      <c r="G44" s="2"/>
    </row>
    <row r="45" spans="2:7">
      <c r="B45" s="2"/>
      <c r="C45" s="2" t="s">
        <v>8</v>
      </c>
      <c r="D45" s="2">
        <v>100</v>
      </c>
      <c r="E45" s="2" t="s">
        <v>9</v>
      </c>
      <c r="F45" s="13">
        <v>211</v>
      </c>
      <c r="G45" s="6">
        <f t="shared" ref="G45:G50" si="1">D45*F45</f>
        <v>21100</v>
      </c>
    </row>
    <row r="46" spans="2:7">
      <c r="B46" s="2"/>
      <c r="C46" s="2" t="s">
        <v>18</v>
      </c>
      <c r="D46" s="2">
        <v>21</v>
      </c>
      <c r="E46" s="2" t="s">
        <v>10</v>
      </c>
      <c r="F46" s="13">
        <v>115</v>
      </c>
      <c r="G46" s="6">
        <f t="shared" si="1"/>
        <v>2415</v>
      </c>
    </row>
    <row r="47" spans="2:7">
      <c r="B47" s="2"/>
      <c r="C47" s="2" t="s">
        <v>11</v>
      </c>
      <c r="D47" s="2">
        <v>42</v>
      </c>
      <c r="E47" s="2" t="s">
        <v>10</v>
      </c>
      <c r="F47" s="13">
        <v>212.5</v>
      </c>
      <c r="G47" s="6">
        <f t="shared" si="1"/>
        <v>8925</v>
      </c>
    </row>
    <row r="48" spans="2:7">
      <c r="B48" s="2"/>
      <c r="C48" s="2" t="s">
        <v>19</v>
      </c>
      <c r="D48" s="2">
        <v>20</v>
      </c>
      <c r="E48" s="2" t="s">
        <v>10</v>
      </c>
      <c r="F48" s="13">
        <v>209</v>
      </c>
      <c r="G48" s="6">
        <f t="shared" si="1"/>
        <v>4180</v>
      </c>
    </row>
    <row r="49" spans="2:7">
      <c r="B49" s="2"/>
      <c r="C49" s="2" t="s">
        <v>20</v>
      </c>
      <c r="D49" s="2">
        <v>19</v>
      </c>
      <c r="E49" s="2" t="s">
        <v>10</v>
      </c>
      <c r="F49" s="13">
        <v>115</v>
      </c>
      <c r="G49" s="6">
        <f t="shared" si="1"/>
        <v>2185</v>
      </c>
    </row>
    <row r="50" spans="2:7">
      <c r="B50" s="2"/>
      <c r="C50" s="2" t="s">
        <v>21</v>
      </c>
      <c r="D50" s="2">
        <v>18</v>
      </c>
      <c r="E50" s="2" t="s">
        <v>10</v>
      </c>
      <c r="F50" s="13">
        <v>620</v>
      </c>
      <c r="G50" s="6">
        <f t="shared" si="1"/>
        <v>11160</v>
      </c>
    </row>
    <row r="51" spans="2:7">
      <c r="B51" s="2"/>
      <c r="C51" s="2" t="s">
        <v>12</v>
      </c>
      <c r="D51" s="2">
        <v>40</v>
      </c>
      <c r="E51" s="2" t="s">
        <v>13</v>
      </c>
      <c r="F51" s="2">
        <v>2000</v>
      </c>
      <c r="G51" s="6">
        <f>D51*F51</f>
        <v>80000</v>
      </c>
    </row>
    <row r="52" spans="2:7">
      <c r="B52" s="2"/>
      <c r="C52" s="2" t="s">
        <v>22</v>
      </c>
      <c r="D52" s="2">
        <v>10</v>
      </c>
      <c r="E52" s="2" t="s">
        <v>13</v>
      </c>
      <c r="F52" s="2">
        <v>1200</v>
      </c>
      <c r="G52" s="6">
        <f t="shared" ref="G52" si="2">D52*F52</f>
        <v>12000</v>
      </c>
    </row>
    <row r="53" spans="2:7">
      <c r="B53" s="2"/>
      <c r="C53" s="14" t="s">
        <v>23</v>
      </c>
      <c r="D53" s="2"/>
      <c r="E53" s="2"/>
      <c r="F53" s="2"/>
      <c r="G53" s="13">
        <v>8000</v>
      </c>
    </row>
    <row r="54" spans="2:7">
      <c r="B54" s="2"/>
      <c r="C54" s="7" t="s">
        <v>14</v>
      </c>
      <c r="D54" s="8"/>
      <c r="E54" s="8"/>
      <c r="F54" s="8"/>
      <c r="G54" s="9">
        <f>G45+G46+G47+G48+G49+G50+G51+G52+G53</f>
        <v>149965</v>
      </c>
    </row>
    <row r="55" spans="2:7">
      <c r="B55" s="10"/>
      <c r="C55" s="11"/>
      <c r="D55" s="10"/>
      <c r="E55" s="10"/>
      <c r="F55" s="10"/>
      <c r="G55" s="12"/>
    </row>
    <row r="56" spans="2:7">
      <c r="B56" s="10"/>
      <c r="C56" s="11"/>
      <c r="D56" s="10"/>
      <c r="E56" s="10"/>
      <c r="F56" s="10"/>
      <c r="G56" s="12"/>
    </row>
    <row r="57" spans="2:7">
      <c r="B57" t="s">
        <v>15</v>
      </c>
    </row>
    <row r="59" spans="2:7">
      <c r="B59" t="s">
        <v>24</v>
      </c>
    </row>
    <row r="67" spans="2:7">
      <c r="F67" t="s">
        <v>0</v>
      </c>
    </row>
    <row r="69" spans="2:7">
      <c r="C69" s="1" t="s">
        <v>27</v>
      </c>
      <c r="D69" s="1"/>
    </row>
    <row r="70" spans="2:7"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</row>
    <row r="71" spans="2:7">
      <c r="B71" s="3">
        <v>1</v>
      </c>
      <c r="C71" s="4" t="s">
        <v>16</v>
      </c>
      <c r="D71" s="2"/>
      <c r="E71" s="2"/>
      <c r="F71" s="2"/>
      <c r="G71" s="2"/>
    </row>
    <row r="72" spans="2:7">
      <c r="B72" s="2"/>
      <c r="C72" s="5" t="s">
        <v>7</v>
      </c>
      <c r="D72" s="2"/>
      <c r="E72" s="2"/>
      <c r="F72" s="2"/>
      <c r="G72" s="2"/>
    </row>
    <row r="73" spans="2:7">
      <c r="B73" s="2"/>
      <c r="C73" s="2" t="s">
        <v>8</v>
      </c>
      <c r="D73" s="2">
        <v>100</v>
      </c>
      <c r="E73" s="2" t="s">
        <v>9</v>
      </c>
      <c r="F73" s="13">
        <v>211</v>
      </c>
      <c r="G73" s="6">
        <f t="shared" ref="G73:G78" si="3">D73*F73</f>
        <v>21100</v>
      </c>
    </row>
    <row r="74" spans="2:7">
      <c r="B74" s="2"/>
      <c r="C74" s="2" t="s">
        <v>18</v>
      </c>
      <c r="D74" s="2">
        <v>21</v>
      </c>
      <c r="E74" s="2" t="s">
        <v>10</v>
      </c>
      <c r="F74" s="13">
        <v>115</v>
      </c>
      <c r="G74" s="6">
        <f t="shared" si="3"/>
        <v>2415</v>
      </c>
    </row>
    <row r="75" spans="2:7">
      <c r="B75" s="2"/>
      <c r="C75" s="2" t="s">
        <v>11</v>
      </c>
      <c r="D75" s="2">
        <v>42</v>
      </c>
      <c r="E75" s="2" t="s">
        <v>10</v>
      </c>
      <c r="F75" s="13">
        <v>212.5</v>
      </c>
      <c r="G75" s="6">
        <f t="shared" si="3"/>
        <v>8925</v>
      </c>
    </row>
    <row r="76" spans="2:7">
      <c r="B76" s="2"/>
      <c r="C76" s="2" t="s">
        <v>19</v>
      </c>
      <c r="D76" s="2">
        <v>20</v>
      </c>
      <c r="E76" s="2" t="s">
        <v>10</v>
      </c>
      <c r="F76" s="13">
        <v>209</v>
      </c>
      <c r="G76" s="6">
        <f t="shared" si="3"/>
        <v>4180</v>
      </c>
    </row>
    <row r="77" spans="2:7">
      <c r="B77" s="2"/>
      <c r="C77" s="2" t="s">
        <v>20</v>
      </c>
      <c r="D77" s="2">
        <v>19</v>
      </c>
      <c r="E77" s="2" t="s">
        <v>10</v>
      </c>
      <c r="F77" s="13">
        <v>115</v>
      </c>
      <c r="G77" s="6">
        <f t="shared" si="3"/>
        <v>2185</v>
      </c>
    </row>
    <row r="78" spans="2:7">
      <c r="B78" s="2"/>
      <c r="C78" s="2" t="s">
        <v>21</v>
      </c>
      <c r="D78" s="2">
        <v>18</v>
      </c>
      <c r="E78" s="2" t="s">
        <v>10</v>
      </c>
      <c r="F78" s="13">
        <v>620</v>
      </c>
      <c r="G78" s="6">
        <f t="shared" si="3"/>
        <v>11160</v>
      </c>
    </row>
    <row r="79" spans="2:7">
      <c r="B79" s="2"/>
      <c r="C79" s="2" t="s">
        <v>12</v>
      </c>
      <c r="D79" s="2">
        <v>40</v>
      </c>
      <c r="E79" s="2" t="s">
        <v>13</v>
      </c>
      <c r="F79" s="2">
        <v>2000</v>
      </c>
      <c r="G79" s="6">
        <f>D79*F79</f>
        <v>80000</v>
      </c>
    </row>
    <row r="80" spans="2:7">
      <c r="B80" s="2"/>
      <c r="C80" s="2" t="s">
        <v>22</v>
      </c>
      <c r="D80" s="2">
        <v>10</v>
      </c>
      <c r="E80" s="2" t="s">
        <v>13</v>
      </c>
      <c r="F80" s="2">
        <v>1200</v>
      </c>
      <c r="G80" s="6">
        <f t="shared" ref="G80" si="4">D80*F80</f>
        <v>12000</v>
      </c>
    </row>
    <row r="81" spans="2:7">
      <c r="B81" s="2"/>
      <c r="C81" s="14" t="s">
        <v>23</v>
      </c>
      <c r="D81" s="2"/>
      <c r="E81" s="2"/>
      <c r="F81" s="2"/>
      <c r="G81" s="13">
        <v>8000</v>
      </c>
    </row>
    <row r="82" spans="2:7">
      <c r="B82" s="2"/>
      <c r="C82" s="7" t="s">
        <v>14</v>
      </c>
      <c r="D82" s="8"/>
      <c r="E82" s="8"/>
      <c r="F82" s="8"/>
      <c r="G82" s="9">
        <f>G73+G74+G75+G76+G77+G78+G79+G80+G81</f>
        <v>149965</v>
      </c>
    </row>
    <row r="83" spans="2:7">
      <c r="B83" s="10"/>
      <c r="C83" s="11"/>
      <c r="D83" s="10"/>
      <c r="E83" s="10"/>
      <c r="F83" s="10"/>
      <c r="G83" s="12"/>
    </row>
    <row r="84" spans="2:7">
      <c r="B84" s="10"/>
      <c r="C84" s="11"/>
      <c r="D84" s="10"/>
      <c r="E84" s="10"/>
      <c r="F84" s="10"/>
      <c r="G84" s="12"/>
    </row>
    <row r="85" spans="2:7">
      <c r="B85" t="s">
        <v>15</v>
      </c>
    </row>
    <row r="87" spans="2:7">
      <c r="B87" t="s">
        <v>24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2014-04-28T12:19:48Z</dcterms:modified>
</cp:coreProperties>
</file>